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1760" activeTab="1"/>
  </bookViews>
  <sheets>
    <sheet name="Załącznik do umowy" sheetId="1" r:id="rId1"/>
    <sheet name="Budynki" sheetId="2" r:id="rId2"/>
  </sheets>
  <calcPr calcId="145621"/>
</workbook>
</file>

<file path=xl/calcChain.xml><?xml version="1.0" encoding="utf-8"?>
<calcChain xmlns="http://schemas.openxmlformats.org/spreadsheetml/2006/main">
  <c r="G32" i="1" l="1"/>
  <c r="G31" i="1"/>
  <c r="G30" i="1"/>
  <c r="G29" i="1"/>
  <c r="G24" i="1"/>
  <c r="G23" i="1"/>
  <c r="G22" i="1"/>
  <c r="G21" i="1"/>
  <c r="G20" i="1"/>
  <c r="G18" i="1"/>
</calcChain>
</file>

<file path=xl/sharedStrings.xml><?xml version="1.0" encoding="utf-8"?>
<sst xmlns="http://schemas.openxmlformats.org/spreadsheetml/2006/main" count="335" uniqueCount="151">
  <si>
    <t>Lp.</t>
  </si>
  <si>
    <t>Nazwa  jednostki</t>
  </si>
  <si>
    <t>Adres</t>
  </si>
  <si>
    <t>Przeznaczenie budynku</t>
  </si>
  <si>
    <t>Wartość maszyn i urządzeń</t>
  </si>
  <si>
    <t>Ubezpieczenie mienia od kradzieży, dewastacji i wandalizmu – limity</t>
  </si>
  <si>
    <t>Ubezpieczenie szyb i innych przedmiotów szklanych - limity</t>
  </si>
  <si>
    <t>Wartość sprzętu elektronicznego</t>
  </si>
  <si>
    <t>stacjonarny</t>
  </si>
  <si>
    <t>przenośny</t>
  </si>
  <si>
    <t xml:space="preserve">Starostwo Powiatowe </t>
  </si>
  <si>
    <t>ul. Konarskiego 20</t>
  </si>
  <si>
    <t>budynek biurowy</t>
  </si>
  <si>
    <t>2 394 368,63</t>
  </si>
  <si>
    <t>garaż</t>
  </si>
  <si>
    <t>Budynek biurowy</t>
  </si>
  <si>
    <t>ul. Sikorskiego 20</t>
  </si>
  <si>
    <t>Budynek byłej stołówki</t>
  </si>
  <si>
    <t>ul. Plac Floriański 1</t>
  </si>
  <si>
    <t>Budynek biurowy - Wydział Geodezji i Orzekanie o Niepełnosprawności</t>
  </si>
  <si>
    <t>Powiatowe Centrum Pomocy Rodzinie</t>
  </si>
  <si>
    <t>Poradnia Psychologiczno-Pedagogiczna</t>
  </si>
  <si>
    <t xml:space="preserve">Dom Pomocy Społecznej </t>
  </si>
  <si>
    <t xml:space="preserve">ul. Sporna 6 </t>
  </si>
  <si>
    <t>budynek mieszkalno-biurowy</t>
  </si>
  <si>
    <t>Powiatowy Środowiskowy Dom Samopomocy</t>
  </si>
  <si>
    <t>ul. Tysiąclecia 22</t>
  </si>
  <si>
    <t>Zespół Placówek Opieki, Wychowania i Interwencji Kryzysowej "Przystań"</t>
  </si>
  <si>
    <t>ul. Rejowska 53</t>
  </si>
  <si>
    <t>budynek mieszkalny</t>
  </si>
  <si>
    <t>Powiatowy Urząd Pracy</t>
  </si>
  <si>
    <t>ul. 1 Maja 105</t>
  </si>
  <si>
    <t xml:space="preserve">I Liceum Ogólnokształcące im. J. Słowackiego </t>
  </si>
  <si>
    <t>ul. 1-go Maja 82</t>
  </si>
  <si>
    <t>budynek szkolny</t>
  </si>
  <si>
    <t>budynek hali sportowej</t>
  </si>
  <si>
    <t>II Liceum Ogólnokształcące im. Adama Mickiewicza</t>
  </si>
  <si>
    <t>ul. J. Piłsudskiego 50</t>
  </si>
  <si>
    <t>budynek szkolny, sala gimnastyczna i węzeł ciepłowniczy</t>
  </si>
  <si>
    <t>III Liceum Ogólnokształcące im. Stanisława Staszica</t>
  </si>
  <si>
    <t>ul. Ekonomii 7</t>
  </si>
  <si>
    <t>Zespół Placówek Resocjalizacyjno-Wychowawczych</t>
  </si>
  <si>
    <t>ul. Legionów 131</t>
  </si>
  <si>
    <t>budynek szkolno-mieszkalny</t>
  </si>
  <si>
    <t>Specjalny Ośrodek Szkolno-Wychowawczy nr 2</t>
  </si>
  <si>
    <t>ul. Spacerowa 31</t>
  </si>
  <si>
    <t>Zespół Placówek Edukacyjno-Wychowawczych</t>
  </si>
  <si>
    <t>ul. Szkolna 15</t>
  </si>
  <si>
    <t>budynek mieszkalny - internat</t>
  </si>
  <si>
    <t>budynek warsztatowy z garażami</t>
  </si>
  <si>
    <t>budynek magazynowy</t>
  </si>
  <si>
    <t>Zespół Szkół Samochodowo - Usługowych im. Władysława "Oseta" Wasilewskiego</t>
  </si>
  <si>
    <t>ul. Oseta Wasilewskiego 5</t>
  </si>
  <si>
    <t>Zespół Szkół Ekonomicznych im. Mikołaja Kopernika</t>
  </si>
  <si>
    <t>ul. Powstańców Warszawy 11</t>
  </si>
  <si>
    <t>Zespół Szkół Transportowo-Mechatronicznych</t>
  </si>
  <si>
    <t>ul. Legionów 119</t>
  </si>
  <si>
    <t>Zespół Szkół Technicznych im. Armii Krajowej</t>
  </si>
  <si>
    <t>budynek szkolny stary część niższa</t>
  </si>
  <si>
    <t>budynek szkolny stary część wyższa</t>
  </si>
  <si>
    <t>budynek szkolny nowy</t>
  </si>
  <si>
    <t>budynek warsztatowy</t>
  </si>
  <si>
    <t>budynek kuźnia</t>
  </si>
  <si>
    <t>wiata magazynowa</t>
  </si>
  <si>
    <t>„Moje Boisko” - Orlik 2012</t>
  </si>
  <si>
    <t xml:space="preserve">Zespół Boisk Sportowych </t>
  </si>
  <si>
    <t>Wartość księgowa budynku/obiektu</t>
  </si>
  <si>
    <t xml:space="preserve">Ubezpieczenie mienia od ognia i innych zdarzeń losowych </t>
  </si>
  <si>
    <t>Nazwa jednostki</t>
  </si>
  <si>
    <t xml:space="preserve">Adres </t>
  </si>
  <si>
    <t>Wartość budynku</t>
  </si>
  <si>
    <t>Zabezpieczenie p.poż.</t>
  </si>
  <si>
    <t>Dozór / monitoring</t>
  </si>
  <si>
    <t>Zabezpieczenie antywłamaniowe</t>
  </si>
  <si>
    <t>Pokrycie dachu</t>
  </si>
  <si>
    <t>Konstrukcja budynku</t>
  </si>
  <si>
    <t>Rok budowy</t>
  </si>
  <si>
    <t>Polisa ubezpieczeniowa waża do:</t>
  </si>
  <si>
    <t>22 gaśnice, 6 hydrantów</t>
  </si>
  <si>
    <t>dozorcy, monitoring wew. - 15 kamer, zew. - 8 kamer</t>
  </si>
  <si>
    <t>system antywłamaniowy</t>
  </si>
  <si>
    <t>papa</t>
  </si>
  <si>
    <t>murowany</t>
  </si>
  <si>
    <t>31.12.2013</t>
  </si>
  <si>
    <t>gaśnica</t>
  </si>
  <si>
    <t>monitoring</t>
  </si>
  <si>
    <t>blacha</t>
  </si>
  <si>
    <t xml:space="preserve">budynek biurowy </t>
  </si>
  <si>
    <t>5 gaśnice, 3 hydranty</t>
  </si>
  <si>
    <t>monitoring - 4 kamery</t>
  </si>
  <si>
    <t>kontrola dostępu</t>
  </si>
  <si>
    <t>budynek niużytkowany</t>
  </si>
  <si>
    <t>dozorcy</t>
  </si>
  <si>
    <t>Budynek biurowy - Wydział Geodezji</t>
  </si>
  <si>
    <t xml:space="preserve">13 gaśnic, 9 hydrantów </t>
  </si>
  <si>
    <t>dozorcy, monitoring wew. - 9 kamer, zew. - 7 kamer</t>
  </si>
  <si>
    <t>56 czujek temperatury, ręczne ostrzegacze pożaru, 16 gaśnic, 9 hydrantów wewnętrznych, oświetlenie ewak., system oddymiania</t>
  </si>
  <si>
    <t>16 kamer, domofon</t>
  </si>
  <si>
    <t>Jednostka mieści się w budynku Zespołu Szkół Technicznych</t>
  </si>
  <si>
    <t>1931, 1951, 1956</t>
  </si>
  <si>
    <t xml:space="preserve">13 gaśnic, 4 hydranty, </t>
  </si>
  <si>
    <t>brak</t>
  </si>
  <si>
    <t>kraty w oknach (kasa, księgowość, kadry, dyrektor, pedagog, terapeuta)</t>
  </si>
  <si>
    <t xml:space="preserve">gaśnice </t>
  </si>
  <si>
    <t>budykek biurowy</t>
  </si>
  <si>
    <t>gaśnice, hydranty</t>
  </si>
  <si>
    <t>dozorcy, monitoring wew.,</t>
  </si>
  <si>
    <t>serwerownia - kraty w oknach, drzwi ppoż.</t>
  </si>
  <si>
    <t xml:space="preserve">I Liceum Ogólnokształcące im. J.Słowackiego </t>
  </si>
  <si>
    <t xml:space="preserve">20 - gaśnic, 10 - hydrantów </t>
  </si>
  <si>
    <t>12 kamer zewnętrzych</t>
  </si>
  <si>
    <t>17 gaśnic proszkowych, 1 gaśnica śniegowa, 4 hydranty,</t>
  </si>
  <si>
    <t>3 kamery zew., 12 kamer wew.,</t>
  </si>
  <si>
    <t>system antywłamaniowy, okna antywłamaniowe, kraty w bibliotece,</t>
  </si>
  <si>
    <t>9 gaśnic, 5 hydrantów,</t>
  </si>
  <si>
    <t>4 kamery wew.,</t>
  </si>
  <si>
    <t>szyby antywłamaniowe (w pracowni iform., w pracowni jezykowej, w bibliotece w korytarzu przy bibliotece, w księgowości i sekretariacie, w pokoju nauczycieli wf, nad tylnymi wejściami do budynku, w podpiwniczeniu), krata antywłamaniowa w gabinecie dyrektora</t>
  </si>
  <si>
    <t>lata 50</t>
  </si>
  <si>
    <t>ul.Legionów 131</t>
  </si>
  <si>
    <t>14 gaśnic, 5 hydrantów, 1 czujka dymu, 8 szt. Drzwi przeciwpożarowych</t>
  </si>
  <si>
    <t>12 kamer</t>
  </si>
  <si>
    <t>system alarmowy, kraty w oknach</t>
  </si>
  <si>
    <t>monitoring zewnętrzny</t>
  </si>
  <si>
    <t>parter i I piętro - kraty w oknach</t>
  </si>
  <si>
    <t>15 gaśnic, 8 hydrantów</t>
  </si>
  <si>
    <t>monitoring zew. 14 kamer</t>
  </si>
  <si>
    <t>system antywłamaniowy, budynek szkoły parter kraty w oknach</t>
  </si>
  <si>
    <t>lata 60 / 1992</t>
  </si>
  <si>
    <t>5 gaśnic, 4 hydranty</t>
  </si>
  <si>
    <t>4 gaśnice</t>
  </si>
  <si>
    <t>1 gaśnica</t>
  </si>
  <si>
    <t>8 gaśnic, 6 hydrantów</t>
  </si>
  <si>
    <t xml:space="preserve">2 szt.-kamery zewnętrzne, 13 szt.- kamer wewnętrznych </t>
  </si>
  <si>
    <t>dwie pracownie komputerowe system antywłamaniowy, jedna pracownia wyposażona w drzwi przeciwpożarowe,parter- szyby antywłamaniowe</t>
  </si>
  <si>
    <t>11 gaśnic, 6 hydrantów</t>
  </si>
  <si>
    <t>6 kamer wewnętrznych, 1 zewnętrzna</t>
  </si>
  <si>
    <t>system alarmowy, okna na parterze wyposażone w szyby antywłamaniowe</t>
  </si>
  <si>
    <t>15 gaśnic,9 hydrantów</t>
  </si>
  <si>
    <t>monitoring zewnętrzny-12 kamer,monitoring wewnętrzny-7 kamer</t>
  </si>
  <si>
    <t>niski parter budynku-kraty w oknach,2 pracownie komputerowe-drzwi i rolety antywłamaniowe,</t>
  </si>
  <si>
    <t>24- gaśnice, 9 hydrantów, 2 - węże hydrantowe, 1 - koc gaśniczy</t>
  </si>
  <si>
    <t>10 kamer wew., 3 kamery zewnętrz.</t>
  </si>
  <si>
    <t>kraty w drzwiach do pracowni komputerowych, sygnalizacja alarmowa (2 pracownie, biblioteka, sekretariat, gabinet dyrektora szkoły), dozór GT</t>
  </si>
  <si>
    <t>blacha - papa</t>
  </si>
  <si>
    <t>2 hydranty, 6 gasnic</t>
  </si>
  <si>
    <t>3 kamery wewnętrzne, 2 zewnetrzne</t>
  </si>
  <si>
    <t>sygnalizacja alarmowa, dozór GT</t>
  </si>
  <si>
    <t>Zespół Boisk Sportowych - "Orlik 2012"</t>
  </si>
  <si>
    <t>8 kamer zewnętrznych</t>
  </si>
  <si>
    <t>10 gaśnic,</t>
  </si>
  <si>
    <t>Załącznik nr 1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</si>
</sst>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3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0" fillId="0" borderId="0" xfId="0" applyNumberFormat="1"/>
    <xf numFmtId="4" fontId="3" fillId="0" borderId="4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13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left" vertical="center" wrapText="1" indent="13"/>
    </xf>
    <xf numFmtId="4" fontId="2" fillId="0" borderId="0" xfId="0" applyNumberFormat="1" applyFont="1" applyAlignment="1">
      <alignment horizontal="left" vertical="center" wrapText="1" indent="13"/>
    </xf>
    <xf numFmtId="0" fontId="3" fillId="0" borderId="1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left" vertical="center" wrapText="1" indent="13"/>
    </xf>
    <xf numFmtId="4" fontId="3" fillId="0" borderId="0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4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/>
    </xf>
    <xf numFmtId="0" fontId="0" fillId="0" borderId="12" xfId="0" applyBorder="1"/>
    <xf numFmtId="4" fontId="0" fillId="0" borderId="12" xfId="0" applyNumberFormat="1" applyBorder="1"/>
    <xf numFmtId="0" fontId="5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wrapText="1"/>
    </xf>
    <xf numFmtId="4" fontId="0" fillId="0" borderId="12" xfId="0" applyNumberFormat="1" applyBorder="1" applyAlignment="1">
      <alignment vertical="center"/>
    </xf>
    <xf numFmtId="4" fontId="0" fillId="0" borderId="17" xfId="0" applyNumberFormat="1" applyBorder="1" applyAlignment="1">
      <alignment horizontal="right" vertical="center"/>
    </xf>
    <xf numFmtId="0" fontId="6" fillId="0" borderId="0" xfId="0" applyFont="1"/>
    <xf numFmtId="4" fontId="3" fillId="0" borderId="1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left" vertical="center" wrapText="1" indent="13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/>
    <xf numFmtId="0" fontId="0" fillId="0" borderId="14" xfId="0" applyBorder="1" applyAlignment="1">
      <alignment vertical="center" wrapText="1"/>
    </xf>
    <xf numFmtId="4" fontId="0" fillId="0" borderId="17" xfId="0" applyNumberForma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topLeftCell="A31" zoomScale="85" zoomScaleNormal="85" workbookViewId="0">
      <selection activeCell="N13" sqref="N13"/>
    </sheetView>
  </sheetViews>
  <sheetFormatPr defaultRowHeight="15" x14ac:dyDescent="0.25"/>
  <cols>
    <col min="1" max="1" width="3.5703125" bestFit="1" customWidth="1"/>
    <col min="2" max="2" width="29" customWidth="1"/>
    <col min="3" max="3" width="17.7109375" bestFit="1" customWidth="1"/>
    <col min="4" max="4" width="18.28515625" bestFit="1" customWidth="1"/>
    <col min="5" max="5" width="16.7109375" customWidth="1"/>
    <col min="6" max="6" width="15.42578125" style="6" customWidth="1"/>
    <col min="7" max="7" width="14.28515625" customWidth="1"/>
    <col min="8" max="8" width="19" customWidth="1"/>
    <col min="9" max="9" width="13.140625" customWidth="1"/>
    <col min="10" max="10" width="13.7109375" customWidth="1"/>
    <col min="11" max="11" width="18.140625" customWidth="1"/>
  </cols>
  <sheetData>
    <row r="2" spans="1:12" ht="15.75" x14ac:dyDescent="0.25">
      <c r="B2" s="42" t="s">
        <v>150</v>
      </c>
    </row>
    <row r="3" spans="1:12" ht="15.75" thickBot="1" x14ac:dyDescent="0.3">
      <c r="A3" s="1"/>
    </row>
    <row r="4" spans="1:12" ht="32.25" customHeight="1" thickBot="1" x14ac:dyDescent="0.3">
      <c r="A4" s="45" t="s">
        <v>0</v>
      </c>
      <c r="B4" s="68" t="s">
        <v>1</v>
      </c>
      <c r="C4" s="68" t="s">
        <v>2</v>
      </c>
      <c r="D4" s="68" t="s">
        <v>3</v>
      </c>
      <c r="E4" s="68" t="s">
        <v>66</v>
      </c>
      <c r="F4" s="68" t="s">
        <v>4</v>
      </c>
      <c r="G4" s="68" t="s">
        <v>67</v>
      </c>
      <c r="H4" s="68" t="s">
        <v>5</v>
      </c>
      <c r="I4" s="68" t="s">
        <v>6</v>
      </c>
      <c r="J4" s="67" t="s">
        <v>7</v>
      </c>
      <c r="K4" s="68"/>
      <c r="L4" s="12"/>
    </row>
    <row r="5" spans="1:12" ht="35.25" customHeight="1" thickBot="1" x14ac:dyDescent="0.3">
      <c r="A5" s="47"/>
      <c r="B5" s="69"/>
      <c r="C5" s="69"/>
      <c r="D5" s="69"/>
      <c r="E5" s="69"/>
      <c r="F5" s="69"/>
      <c r="G5" s="69"/>
      <c r="H5" s="69"/>
      <c r="I5" s="69"/>
      <c r="J5" s="19" t="s">
        <v>8</v>
      </c>
      <c r="K5" s="5" t="s">
        <v>9</v>
      </c>
      <c r="L5" s="3"/>
    </row>
    <row r="6" spans="1:12" ht="26.25" customHeight="1" thickBot="1" x14ac:dyDescent="0.3">
      <c r="A6" s="45">
        <v>1</v>
      </c>
      <c r="B6" s="62" t="s">
        <v>10</v>
      </c>
      <c r="C6" s="64" t="s">
        <v>11</v>
      </c>
      <c r="D6" s="15" t="s">
        <v>12</v>
      </c>
      <c r="E6" s="16">
        <v>2298373.19</v>
      </c>
      <c r="F6" s="16">
        <v>51850</v>
      </c>
      <c r="G6" s="65" t="s">
        <v>13</v>
      </c>
      <c r="H6" s="43">
        <v>100000</v>
      </c>
      <c r="I6" s="70">
        <v>10000</v>
      </c>
      <c r="J6" s="14">
        <v>690550.46</v>
      </c>
      <c r="K6" s="14">
        <v>61550.46</v>
      </c>
      <c r="L6" s="17"/>
    </row>
    <row r="7" spans="1:12" ht="15.75" thickBot="1" x14ac:dyDescent="0.3">
      <c r="A7" s="47"/>
      <c r="B7" s="63"/>
      <c r="C7" s="63"/>
      <c r="D7" s="15" t="s">
        <v>14</v>
      </c>
      <c r="E7" s="9">
        <v>44145.440000000002</v>
      </c>
      <c r="F7" s="9">
        <v>0</v>
      </c>
      <c r="G7" s="66"/>
      <c r="H7" s="44"/>
      <c r="I7" s="71"/>
      <c r="J7" s="16">
        <v>0</v>
      </c>
      <c r="K7" s="16">
        <v>0</v>
      </c>
      <c r="L7" s="18"/>
    </row>
    <row r="8" spans="1:12" ht="15.75" thickBot="1" x14ac:dyDescent="0.3">
      <c r="A8" s="4">
        <v>2</v>
      </c>
      <c r="B8" s="8" t="s">
        <v>15</v>
      </c>
      <c r="C8" s="8" t="s">
        <v>16</v>
      </c>
      <c r="D8" s="8" t="s">
        <v>12</v>
      </c>
      <c r="E8" s="9">
        <v>1617400</v>
      </c>
      <c r="F8" s="9">
        <v>0</v>
      </c>
      <c r="G8" s="9">
        <v>1617400</v>
      </c>
      <c r="H8" s="9">
        <v>100000</v>
      </c>
      <c r="I8" s="9">
        <v>10000</v>
      </c>
      <c r="J8" s="9">
        <v>0</v>
      </c>
      <c r="K8" s="9">
        <v>0</v>
      </c>
      <c r="L8" s="18"/>
    </row>
    <row r="9" spans="1:12" ht="15.75" thickBot="1" x14ac:dyDescent="0.3">
      <c r="A9" s="4">
        <v>3</v>
      </c>
      <c r="B9" s="8" t="s">
        <v>17</v>
      </c>
      <c r="C9" s="8" t="s">
        <v>18</v>
      </c>
      <c r="D9" s="8" t="s">
        <v>12</v>
      </c>
      <c r="E9" s="9">
        <v>344866.85</v>
      </c>
      <c r="F9" s="9">
        <v>0</v>
      </c>
      <c r="G9" s="9">
        <v>344866.85</v>
      </c>
      <c r="H9" s="9">
        <v>100000</v>
      </c>
      <c r="I9" s="9">
        <v>10000</v>
      </c>
      <c r="J9" s="9">
        <v>0</v>
      </c>
      <c r="K9" s="9">
        <v>0</v>
      </c>
      <c r="L9" s="18"/>
    </row>
    <row r="10" spans="1:12" ht="39" thickBot="1" x14ac:dyDescent="0.3">
      <c r="A10" s="45">
        <v>4</v>
      </c>
      <c r="B10" s="13" t="s">
        <v>19</v>
      </c>
      <c r="C10" s="48" t="s">
        <v>18</v>
      </c>
      <c r="D10" s="48" t="s">
        <v>12</v>
      </c>
      <c r="E10" s="43">
        <v>810370.43</v>
      </c>
      <c r="F10" s="16">
        <v>0</v>
      </c>
      <c r="G10" s="43">
        <v>8811010.4299999997</v>
      </c>
      <c r="H10" s="43">
        <v>100000</v>
      </c>
      <c r="I10" s="43">
        <v>10000</v>
      </c>
      <c r="J10" s="20">
        <v>240492.59</v>
      </c>
      <c r="K10" s="20">
        <v>3358.29</v>
      </c>
      <c r="L10" s="17"/>
    </row>
    <row r="11" spans="1:12" ht="26.25" thickBot="1" x14ac:dyDescent="0.3">
      <c r="A11" s="46"/>
      <c r="B11" s="15" t="s">
        <v>20</v>
      </c>
      <c r="C11" s="49"/>
      <c r="D11" s="49"/>
      <c r="E11" s="52"/>
      <c r="F11" s="9">
        <v>640</v>
      </c>
      <c r="G11" s="52"/>
      <c r="H11" s="49"/>
      <c r="I11" s="49"/>
      <c r="J11" s="7">
        <v>45612.85</v>
      </c>
      <c r="K11" s="7">
        <v>2700</v>
      </c>
      <c r="L11" s="18"/>
    </row>
    <row r="12" spans="1:12" ht="33" customHeight="1" thickBot="1" x14ac:dyDescent="0.3">
      <c r="A12" s="47"/>
      <c r="B12" s="13" t="s">
        <v>21</v>
      </c>
      <c r="C12" s="50"/>
      <c r="D12" s="50"/>
      <c r="E12" s="44"/>
      <c r="F12" s="14">
        <v>0</v>
      </c>
      <c r="G12" s="44"/>
      <c r="H12" s="50"/>
      <c r="I12" s="50"/>
      <c r="J12" s="20">
        <v>73606.399999999994</v>
      </c>
      <c r="K12" s="20">
        <v>14904.31</v>
      </c>
      <c r="L12" s="17"/>
    </row>
    <row r="13" spans="1:12" ht="26.25" thickBot="1" x14ac:dyDescent="0.3">
      <c r="A13" s="19">
        <v>5</v>
      </c>
      <c r="B13" s="15" t="s">
        <v>22</v>
      </c>
      <c r="C13" s="15" t="s">
        <v>23</v>
      </c>
      <c r="D13" s="15" t="s">
        <v>24</v>
      </c>
      <c r="E13" s="16">
        <v>2752623.01</v>
      </c>
      <c r="F13" s="16">
        <v>34997.14</v>
      </c>
      <c r="G13" s="16">
        <v>2787620.15</v>
      </c>
      <c r="H13" s="16">
        <v>100000</v>
      </c>
      <c r="I13" s="16">
        <v>10000</v>
      </c>
      <c r="J13" s="16">
        <v>6975</v>
      </c>
      <c r="K13" s="16">
        <v>0</v>
      </c>
      <c r="L13" s="18"/>
    </row>
    <row r="14" spans="1:12" ht="58.5" customHeight="1" thickBot="1" x14ac:dyDescent="0.3">
      <c r="A14" s="2">
        <v>6</v>
      </c>
      <c r="B14" s="21" t="s">
        <v>25</v>
      </c>
      <c r="C14" s="2" t="s">
        <v>26</v>
      </c>
      <c r="D14" s="2" t="s">
        <v>12</v>
      </c>
      <c r="E14" s="14">
        <v>405120</v>
      </c>
      <c r="F14" s="10">
        <v>24857.3</v>
      </c>
      <c r="G14" s="14">
        <v>429977.3</v>
      </c>
      <c r="H14" s="14">
        <v>100000</v>
      </c>
      <c r="I14" s="14">
        <v>10000</v>
      </c>
      <c r="J14" s="10">
        <v>8912.7999999999993</v>
      </c>
      <c r="K14" s="10">
        <v>4015.77</v>
      </c>
      <c r="L14" s="17"/>
    </row>
    <row r="15" spans="1:12" ht="27" customHeight="1" thickBot="1" x14ac:dyDescent="0.3">
      <c r="A15" s="45">
        <v>7</v>
      </c>
      <c r="B15" s="48" t="s">
        <v>27</v>
      </c>
      <c r="C15" s="48" t="s">
        <v>28</v>
      </c>
      <c r="D15" s="15" t="s">
        <v>29</v>
      </c>
      <c r="E15" s="16">
        <v>738800</v>
      </c>
      <c r="F15" s="20">
        <v>27850</v>
      </c>
      <c r="G15" s="16">
        <v>772957.9</v>
      </c>
      <c r="H15" s="43">
        <v>100000</v>
      </c>
      <c r="I15" s="43">
        <v>10000</v>
      </c>
      <c r="J15" s="20">
        <v>18916</v>
      </c>
      <c r="K15" s="16">
        <v>2300</v>
      </c>
      <c r="L15" s="17"/>
    </row>
    <row r="16" spans="1:12" ht="21" customHeight="1" thickBot="1" x14ac:dyDescent="0.3">
      <c r="A16" s="47"/>
      <c r="B16" s="50"/>
      <c r="C16" s="50"/>
      <c r="D16" s="8" t="s">
        <v>14</v>
      </c>
      <c r="E16" s="9">
        <v>6307.9</v>
      </c>
      <c r="F16" s="9">
        <v>0</v>
      </c>
      <c r="G16" s="9"/>
      <c r="H16" s="50"/>
      <c r="I16" s="44"/>
      <c r="J16" s="9">
        <v>0</v>
      </c>
      <c r="K16" s="9">
        <v>0</v>
      </c>
      <c r="L16" s="18"/>
    </row>
    <row r="17" spans="1:12" ht="24.75" customHeight="1" thickBot="1" x14ac:dyDescent="0.3">
      <c r="A17" s="2">
        <v>8</v>
      </c>
      <c r="B17" s="13" t="s">
        <v>30</v>
      </c>
      <c r="C17" s="13" t="s">
        <v>31</v>
      </c>
      <c r="D17" s="13" t="s">
        <v>12</v>
      </c>
      <c r="E17" s="14">
        <v>395639.91</v>
      </c>
      <c r="F17" s="14">
        <v>0</v>
      </c>
      <c r="G17" s="7">
        <v>395639.91</v>
      </c>
      <c r="H17" s="14">
        <v>100000</v>
      </c>
      <c r="I17" s="14">
        <v>10000</v>
      </c>
      <c r="J17" s="10">
        <v>733786.89</v>
      </c>
      <c r="K17" s="10">
        <v>43785.919999999998</v>
      </c>
      <c r="L17" s="17"/>
    </row>
    <row r="18" spans="1:12" ht="37.5" customHeight="1" thickBot="1" x14ac:dyDescent="0.3">
      <c r="A18" s="45">
        <v>9</v>
      </c>
      <c r="B18" s="48" t="s">
        <v>32</v>
      </c>
      <c r="C18" s="48" t="s">
        <v>33</v>
      </c>
      <c r="D18" s="15" t="s">
        <v>34</v>
      </c>
      <c r="E18" s="16">
        <v>2359647.5699999998</v>
      </c>
      <c r="F18" s="16">
        <v>0</v>
      </c>
      <c r="G18" s="43">
        <f>SUM(E18:F19)</f>
        <v>7580598.3699999992</v>
      </c>
      <c r="H18" s="43">
        <v>100000</v>
      </c>
      <c r="I18" s="43">
        <v>10000</v>
      </c>
      <c r="J18" s="43">
        <v>146035.15</v>
      </c>
      <c r="K18" s="43">
        <v>6854.98</v>
      </c>
      <c r="L18" s="18"/>
    </row>
    <row r="19" spans="1:12" ht="26.25" thickBot="1" x14ac:dyDescent="0.3">
      <c r="A19" s="53"/>
      <c r="B19" s="54"/>
      <c r="C19" s="54"/>
      <c r="D19" s="8" t="s">
        <v>35</v>
      </c>
      <c r="E19" s="9">
        <v>5187492.3</v>
      </c>
      <c r="F19" s="9">
        <v>33458.5</v>
      </c>
      <c r="G19" s="44"/>
      <c r="H19" s="55"/>
      <c r="I19" s="55"/>
      <c r="J19" s="44"/>
      <c r="K19" s="44"/>
      <c r="L19" s="18"/>
    </row>
    <row r="20" spans="1:12" ht="71.25" customHeight="1" thickBot="1" x14ac:dyDescent="0.3">
      <c r="A20" s="2">
        <v>10</v>
      </c>
      <c r="B20" s="13" t="s">
        <v>36</v>
      </c>
      <c r="C20" s="13" t="s">
        <v>37</v>
      </c>
      <c r="D20" s="13" t="s">
        <v>38</v>
      </c>
      <c r="E20" s="41">
        <v>1805498</v>
      </c>
      <c r="F20" s="14">
        <v>0</v>
      </c>
      <c r="G20" s="14">
        <f>SUM(E20:F20)</f>
        <v>1805498</v>
      </c>
      <c r="H20" s="14">
        <v>100000</v>
      </c>
      <c r="I20" s="14">
        <v>10000</v>
      </c>
      <c r="J20" s="10">
        <v>121647.6</v>
      </c>
      <c r="K20" s="10">
        <v>8385.56</v>
      </c>
      <c r="L20" s="17"/>
    </row>
    <row r="21" spans="1:12" ht="58.5" customHeight="1" thickBot="1" x14ac:dyDescent="0.3">
      <c r="A21" s="2">
        <v>11</v>
      </c>
      <c r="B21" s="13" t="s">
        <v>39</v>
      </c>
      <c r="C21" s="13" t="s">
        <v>40</v>
      </c>
      <c r="D21" s="13" t="s">
        <v>34</v>
      </c>
      <c r="E21" s="16">
        <v>1255538.72</v>
      </c>
      <c r="F21" s="14">
        <v>0</v>
      </c>
      <c r="G21" s="14">
        <f>SUM(E21:F21)</f>
        <v>1255538.72</v>
      </c>
      <c r="H21" s="14">
        <v>100000</v>
      </c>
      <c r="I21" s="14">
        <v>10000</v>
      </c>
      <c r="J21" s="20">
        <v>128761.59</v>
      </c>
      <c r="K21" s="16">
        <v>14880.74</v>
      </c>
      <c r="L21" s="17"/>
    </row>
    <row r="22" spans="1:12" ht="45.75" customHeight="1" thickBot="1" x14ac:dyDescent="0.3">
      <c r="A22" s="19">
        <v>12</v>
      </c>
      <c r="B22" s="15" t="s">
        <v>41</v>
      </c>
      <c r="C22" s="15" t="s">
        <v>42</v>
      </c>
      <c r="D22" s="15" t="s">
        <v>43</v>
      </c>
      <c r="E22" s="31">
        <v>1273338.26</v>
      </c>
      <c r="F22" s="16">
        <v>0</v>
      </c>
      <c r="G22" s="16">
        <f>SUM(E22:F22)</f>
        <v>1273338.26</v>
      </c>
      <c r="H22" s="16">
        <v>100000</v>
      </c>
      <c r="I22" s="16">
        <v>10000</v>
      </c>
      <c r="J22" s="24">
        <v>37255.74</v>
      </c>
      <c r="K22" s="24">
        <v>8200.32</v>
      </c>
      <c r="L22" s="17"/>
    </row>
    <row r="23" spans="1:12" ht="33" customHeight="1" thickBot="1" x14ac:dyDescent="0.3">
      <c r="A23" s="2">
        <v>13</v>
      </c>
      <c r="B23" s="13" t="s">
        <v>44</v>
      </c>
      <c r="C23" s="13" t="s">
        <v>45</v>
      </c>
      <c r="D23" s="13" t="s">
        <v>43</v>
      </c>
      <c r="E23" s="16">
        <v>582397.69999999995</v>
      </c>
      <c r="F23" s="14">
        <v>0</v>
      </c>
      <c r="G23" s="14">
        <f>SUM(E23:F23)</f>
        <v>582397.69999999995</v>
      </c>
      <c r="H23" s="14">
        <v>100000</v>
      </c>
      <c r="I23" s="14">
        <v>10000</v>
      </c>
      <c r="J23" s="20">
        <v>128761.59</v>
      </c>
      <c r="K23" s="14">
        <v>14880.74</v>
      </c>
      <c r="L23" s="17"/>
    </row>
    <row r="24" spans="1:12" ht="15.75" thickBot="1" x14ac:dyDescent="0.3">
      <c r="A24" s="45">
        <v>14</v>
      </c>
      <c r="B24" s="48" t="s">
        <v>46</v>
      </c>
      <c r="C24" s="48" t="s">
        <v>47</v>
      </c>
      <c r="D24" s="15" t="s">
        <v>34</v>
      </c>
      <c r="E24" s="16">
        <v>2297297.7400000002</v>
      </c>
      <c r="F24" s="51">
        <v>291408.44</v>
      </c>
      <c r="G24" s="43">
        <f>SUM(E24:F28)</f>
        <v>3779458.7</v>
      </c>
      <c r="H24" s="43">
        <v>100000</v>
      </c>
      <c r="I24" s="43">
        <v>10000</v>
      </c>
      <c r="J24" s="51">
        <v>439453.49</v>
      </c>
      <c r="K24" s="51">
        <v>78693.88</v>
      </c>
      <c r="L24" s="17"/>
    </row>
    <row r="25" spans="1:12" ht="26.25" thickBot="1" x14ac:dyDescent="0.3">
      <c r="A25" s="46"/>
      <c r="B25" s="49"/>
      <c r="C25" s="49"/>
      <c r="D25" s="8" t="s">
        <v>48</v>
      </c>
      <c r="E25" s="9">
        <v>807910.73</v>
      </c>
      <c r="F25" s="49"/>
      <c r="G25" s="52"/>
      <c r="H25" s="52"/>
      <c r="I25" s="52"/>
      <c r="J25" s="52"/>
      <c r="K25" s="52"/>
      <c r="L25" s="18"/>
    </row>
    <row r="26" spans="1:12" ht="39" thickBot="1" x14ac:dyDescent="0.3">
      <c r="A26" s="46"/>
      <c r="B26" s="49"/>
      <c r="C26" s="49"/>
      <c r="D26" s="8" t="s">
        <v>49</v>
      </c>
      <c r="E26" s="9">
        <v>354074.5</v>
      </c>
      <c r="F26" s="50"/>
      <c r="G26" s="52"/>
      <c r="H26" s="52"/>
      <c r="I26" s="52"/>
      <c r="J26" s="16">
        <v>0</v>
      </c>
      <c r="K26" s="16">
        <v>0</v>
      </c>
      <c r="L26" s="18"/>
    </row>
    <row r="27" spans="1:12" ht="26.25" thickBot="1" x14ac:dyDescent="0.3">
      <c r="A27" s="46"/>
      <c r="B27" s="49"/>
      <c r="C27" s="49"/>
      <c r="D27" s="8" t="s">
        <v>50</v>
      </c>
      <c r="E27" s="9">
        <v>7304.74</v>
      </c>
      <c r="F27" s="9">
        <v>0</v>
      </c>
      <c r="G27" s="52"/>
      <c r="H27" s="52"/>
      <c r="I27" s="52"/>
      <c r="J27" s="16">
        <v>0</v>
      </c>
      <c r="K27" s="16">
        <v>0</v>
      </c>
      <c r="L27" s="18"/>
    </row>
    <row r="28" spans="1:12" ht="15.75" thickBot="1" x14ac:dyDescent="0.3">
      <c r="A28" s="47"/>
      <c r="B28" s="50"/>
      <c r="C28" s="50"/>
      <c r="D28" s="8" t="s">
        <v>14</v>
      </c>
      <c r="E28" s="9">
        <v>21462.55</v>
      </c>
      <c r="F28" s="9">
        <v>0</v>
      </c>
      <c r="G28" s="44"/>
      <c r="H28" s="44"/>
      <c r="I28" s="44"/>
      <c r="J28" s="9">
        <v>0</v>
      </c>
      <c r="K28" s="9">
        <v>0</v>
      </c>
      <c r="L28" s="18"/>
    </row>
    <row r="29" spans="1:12" ht="109.5" customHeight="1" thickBot="1" x14ac:dyDescent="0.3">
      <c r="A29" s="2">
        <v>15</v>
      </c>
      <c r="B29" s="13" t="s">
        <v>51</v>
      </c>
      <c r="C29" s="13" t="s">
        <v>52</v>
      </c>
      <c r="D29" s="13" t="s">
        <v>34</v>
      </c>
      <c r="E29" s="14">
        <v>1061719.1399999999</v>
      </c>
      <c r="F29" s="14">
        <v>0</v>
      </c>
      <c r="G29" s="14">
        <f>SUM(E29:F29)</f>
        <v>1061719.1399999999</v>
      </c>
      <c r="H29" s="14">
        <v>100000</v>
      </c>
      <c r="I29" s="14">
        <v>10000</v>
      </c>
      <c r="J29" s="10">
        <v>50814.29</v>
      </c>
      <c r="K29" s="10">
        <v>7137.77</v>
      </c>
      <c r="L29" s="17"/>
    </row>
    <row r="30" spans="1:12" ht="45.75" customHeight="1" thickBot="1" x14ac:dyDescent="0.3">
      <c r="A30" s="2">
        <v>16</v>
      </c>
      <c r="B30" s="13" t="s">
        <v>53</v>
      </c>
      <c r="C30" s="13" t="s">
        <v>54</v>
      </c>
      <c r="D30" s="13" t="s">
        <v>34</v>
      </c>
      <c r="E30" s="14">
        <v>2895117.6</v>
      </c>
      <c r="F30" s="20">
        <v>2332</v>
      </c>
      <c r="G30" s="16">
        <f>SUM(E30:F30)</f>
        <v>2897449.6</v>
      </c>
      <c r="H30" s="14">
        <v>100000</v>
      </c>
      <c r="I30" s="14">
        <v>10000</v>
      </c>
      <c r="J30" s="20">
        <v>180496.78</v>
      </c>
      <c r="K30" s="20">
        <v>5847.86</v>
      </c>
      <c r="L30" s="17"/>
    </row>
    <row r="31" spans="1:12" ht="35.25" customHeight="1" thickBot="1" x14ac:dyDescent="0.3">
      <c r="A31" s="2">
        <v>17</v>
      </c>
      <c r="B31" s="13" t="s">
        <v>55</v>
      </c>
      <c r="C31" s="13" t="s">
        <v>56</v>
      </c>
      <c r="D31" s="13" t="s">
        <v>34</v>
      </c>
      <c r="E31" s="14">
        <v>2939461.2</v>
      </c>
      <c r="F31" s="10">
        <v>167427.9</v>
      </c>
      <c r="G31" s="7">
        <f>SUM(E31:F31)</f>
        <v>3106889.1</v>
      </c>
      <c r="H31" s="16">
        <v>100000</v>
      </c>
      <c r="I31" s="14">
        <v>10000</v>
      </c>
      <c r="J31" s="10">
        <v>262068.76</v>
      </c>
      <c r="K31" s="10">
        <v>22171.32</v>
      </c>
      <c r="L31" s="17"/>
    </row>
    <row r="32" spans="1:12" ht="48" customHeight="1" x14ac:dyDescent="0.25">
      <c r="A32" s="45">
        <v>18</v>
      </c>
      <c r="B32" s="48" t="s">
        <v>57</v>
      </c>
      <c r="C32" s="48" t="s">
        <v>26</v>
      </c>
      <c r="D32" s="48" t="s">
        <v>58</v>
      </c>
      <c r="E32" s="43">
        <v>5711180</v>
      </c>
      <c r="F32" s="43">
        <v>0</v>
      </c>
      <c r="G32" s="43">
        <f>SUM(E32:F38)</f>
        <v>6137485.7200000007</v>
      </c>
      <c r="H32" s="43">
        <v>100000</v>
      </c>
      <c r="I32" s="43">
        <v>10000</v>
      </c>
      <c r="J32" s="43">
        <v>342197.3</v>
      </c>
      <c r="K32" s="43">
        <v>22387.200000000001</v>
      </c>
      <c r="L32" s="56"/>
    </row>
    <row r="33" spans="1:12" ht="15.75" thickBot="1" x14ac:dyDescent="0.3">
      <c r="A33" s="59"/>
      <c r="B33" s="60"/>
      <c r="C33" s="60"/>
      <c r="D33" s="54"/>
      <c r="E33" s="61"/>
      <c r="F33" s="61"/>
      <c r="G33" s="61"/>
      <c r="H33" s="52"/>
      <c r="I33" s="61"/>
      <c r="J33" s="61"/>
      <c r="K33" s="61"/>
      <c r="L33" s="56"/>
    </row>
    <row r="34" spans="1:12" ht="26.25" thickBot="1" x14ac:dyDescent="0.3">
      <c r="A34" s="59"/>
      <c r="B34" s="60"/>
      <c r="C34" s="60"/>
      <c r="D34" s="8" t="s">
        <v>59</v>
      </c>
      <c r="E34" s="61"/>
      <c r="F34" s="61"/>
      <c r="G34" s="61"/>
      <c r="H34" s="52"/>
      <c r="I34" s="61"/>
      <c r="J34" s="52"/>
      <c r="K34" s="52"/>
      <c r="L34" s="18"/>
    </row>
    <row r="35" spans="1:12" ht="26.25" thickBot="1" x14ac:dyDescent="0.3">
      <c r="A35" s="59"/>
      <c r="B35" s="60"/>
      <c r="C35" s="60"/>
      <c r="D35" s="8" t="s">
        <v>60</v>
      </c>
      <c r="E35" s="55"/>
      <c r="F35" s="55"/>
      <c r="G35" s="61"/>
      <c r="H35" s="52"/>
      <c r="I35" s="61"/>
      <c r="J35" s="44"/>
      <c r="K35" s="44"/>
      <c r="L35" s="18"/>
    </row>
    <row r="36" spans="1:12" ht="26.25" thickBot="1" x14ac:dyDescent="0.3">
      <c r="A36" s="59"/>
      <c r="B36" s="60"/>
      <c r="C36" s="60"/>
      <c r="D36" s="8" t="s">
        <v>61</v>
      </c>
      <c r="E36" s="9">
        <v>363684.94</v>
      </c>
      <c r="F36" s="9">
        <v>0</v>
      </c>
      <c r="G36" s="52"/>
      <c r="H36" s="52"/>
      <c r="I36" s="52"/>
      <c r="J36" s="16">
        <v>0</v>
      </c>
      <c r="K36" s="7">
        <v>0</v>
      </c>
      <c r="L36" s="18"/>
    </row>
    <row r="37" spans="1:12" ht="15.75" thickBot="1" x14ac:dyDescent="0.3">
      <c r="A37" s="59"/>
      <c r="B37" s="60"/>
      <c r="C37" s="60"/>
      <c r="D37" s="8" t="s">
        <v>62</v>
      </c>
      <c r="E37" s="11">
        <v>42553.21</v>
      </c>
      <c r="F37" s="9">
        <v>0</v>
      </c>
      <c r="G37" s="52"/>
      <c r="H37" s="52"/>
      <c r="I37" s="52"/>
      <c r="J37" s="16">
        <v>0</v>
      </c>
      <c r="K37" s="16">
        <v>0</v>
      </c>
      <c r="L37" s="18"/>
    </row>
    <row r="38" spans="1:12" ht="15.75" thickBot="1" x14ac:dyDescent="0.3">
      <c r="A38" s="53"/>
      <c r="B38" s="54"/>
      <c r="C38" s="54"/>
      <c r="D38" s="8" t="s">
        <v>63</v>
      </c>
      <c r="E38" s="9">
        <v>20067.57</v>
      </c>
      <c r="F38" s="9">
        <v>0</v>
      </c>
      <c r="G38" s="44"/>
      <c r="H38" s="44"/>
      <c r="I38" s="44"/>
      <c r="J38" s="9">
        <v>0</v>
      </c>
      <c r="K38" s="9">
        <v>0</v>
      </c>
      <c r="L38" s="22"/>
    </row>
    <row r="39" spans="1:12" ht="26.25" thickBot="1" x14ac:dyDescent="0.3">
      <c r="A39" s="4">
        <v>19</v>
      </c>
      <c r="B39" s="8" t="s">
        <v>64</v>
      </c>
      <c r="C39" s="8" t="s">
        <v>26</v>
      </c>
      <c r="D39" s="8" t="s">
        <v>65</v>
      </c>
      <c r="E39" s="57">
        <v>1289854</v>
      </c>
      <c r="F39" s="58"/>
      <c r="G39" s="9">
        <v>1289854</v>
      </c>
      <c r="H39" s="9">
        <v>100000</v>
      </c>
      <c r="I39" s="9">
        <v>10000</v>
      </c>
      <c r="J39" s="9">
        <v>0</v>
      </c>
      <c r="K39" s="16">
        <v>0</v>
      </c>
      <c r="L39" s="23"/>
    </row>
  </sheetData>
  <mergeCells count="58">
    <mergeCell ref="J4:K4"/>
    <mergeCell ref="A4:A5"/>
    <mergeCell ref="B4:B5"/>
    <mergeCell ref="C4:C5"/>
    <mergeCell ref="C10:C12"/>
    <mergeCell ref="D10:D12"/>
    <mergeCell ref="I4:I5"/>
    <mergeCell ref="D4:D5"/>
    <mergeCell ref="E4:E5"/>
    <mergeCell ref="F4:F5"/>
    <mergeCell ref="G4:G5"/>
    <mergeCell ref="H4:H5"/>
    <mergeCell ref="I6:I7"/>
    <mergeCell ref="I10:I12"/>
    <mergeCell ref="H15:H16"/>
    <mergeCell ref="A10:A12"/>
    <mergeCell ref="A6:A7"/>
    <mergeCell ref="B6:B7"/>
    <mergeCell ref="C6:C7"/>
    <mergeCell ref="A15:A16"/>
    <mergeCell ref="B15:B16"/>
    <mergeCell ref="G6:G7"/>
    <mergeCell ref="H6:H7"/>
    <mergeCell ref="E10:E12"/>
    <mergeCell ref="G10:G12"/>
    <mergeCell ref="H10:H12"/>
    <mergeCell ref="A32:A38"/>
    <mergeCell ref="B32:B38"/>
    <mergeCell ref="C32:C38"/>
    <mergeCell ref="D32:D33"/>
    <mergeCell ref="E32:E35"/>
    <mergeCell ref="C18:C19"/>
    <mergeCell ref="H18:H19"/>
    <mergeCell ref="I18:I19"/>
    <mergeCell ref="L32:L33"/>
    <mergeCell ref="E39:F39"/>
    <mergeCell ref="F32:F35"/>
    <mergeCell ref="G32:G38"/>
    <mergeCell ref="H32:H38"/>
    <mergeCell ref="I32:I38"/>
    <mergeCell ref="J32:J35"/>
    <mergeCell ref="K32:K35"/>
    <mergeCell ref="I15:I16"/>
    <mergeCell ref="G18:G19"/>
    <mergeCell ref="J18:J19"/>
    <mergeCell ref="K18:K19"/>
    <mergeCell ref="A24:A28"/>
    <mergeCell ref="B24:B28"/>
    <mergeCell ref="C24:C28"/>
    <mergeCell ref="F24:F26"/>
    <mergeCell ref="G24:G28"/>
    <mergeCell ref="H24:H28"/>
    <mergeCell ref="C15:C16"/>
    <mergeCell ref="I24:I28"/>
    <mergeCell ref="J24:J25"/>
    <mergeCell ref="K24:K25"/>
    <mergeCell ref="A18:A19"/>
    <mergeCell ref="B18:B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85" zoomScaleNormal="85" workbookViewId="0">
      <selection activeCell="E18" sqref="E18"/>
    </sheetView>
  </sheetViews>
  <sheetFormatPr defaultRowHeight="15" x14ac:dyDescent="0.25"/>
  <cols>
    <col min="1" max="1" width="4.7109375" style="38" bestFit="1" customWidth="1"/>
    <col min="2" max="2" width="20.7109375" customWidth="1"/>
    <col min="3" max="3" width="19" customWidth="1"/>
    <col min="4" max="4" width="17.85546875" customWidth="1"/>
    <col min="5" max="5" width="26.42578125" style="38" customWidth="1"/>
    <col min="6" max="6" width="24.42578125" customWidth="1"/>
    <col min="7" max="7" width="18.140625" customWidth="1"/>
    <col min="8" max="8" width="26.140625" customWidth="1"/>
    <col min="9" max="9" width="10.85546875" customWidth="1"/>
    <col min="10" max="10" width="11.7109375" customWidth="1"/>
    <col min="11" max="11" width="15.140625" bestFit="1" customWidth="1"/>
    <col min="12" max="12" width="17.5703125" customWidth="1"/>
  </cols>
  <sheetData>
    <row r="1" spans="1:12" ht="47.25" x14ac:dyDescent="0.25">
      <c r="A1" s="37" t="s">
        <v>0</v>
      </c>
      <c r="B1" s="37" t="s">
        <v>68</v>
      </c>
      <c r="C1" s="37" t="s">
        <v>69</v>
      </c>
      <c r="D1" s="37" t="s">
        <v>3</v>
      </c>
      <c r="E1" s="37" t="s">
        <v>70</v>
      </c>
      <c r="F1" s="37" t="s">
        <v>71</v>
      </c>
      <c r="G1" s="37" t="s">
        <v>72</v>
      </c>
      <c r="H1" s="37" t="s">
        <v>73</v>
      </c>
      <c r="I1" s="37" t="s">
        <v>74</v>
      </c>
      <c r="J1" s="37" t="s">
        <v>75</v>
      </c>
      <c r="K1" s="37" t="s">
        <v>76</v>
      </c>
      <c r="L1" s="37" t="s">
        <v>77</v>
      </c>
    </row>
    <row r="2" spans="1:12" ht="60" x14ac:dyDescent="0.25">
      <c r="A2" s="75">
        <v>1</v>
      </c>
      <c r="B2" s="78" t="s">
        <v>10</v>
      </c>
      <c r="C2" s="84" t="s">
        <v>11</v>
      </c>
      <c r="D2" s="25" t="s">
        <v>12</v>
      </c>
      <c r="E2" s="26">
        <v>2298373.19</v>
      </c>
      <c r="F2" s="27" t="s">
        <v>78</v>
      </c>
      <c r="G2" s="27" t="s">
        <v>79</v>
      </c>
      <c r="H2" s="27" t="s">
        <v>80</v>
      </c>
      <c r="I2" s="28" t="s">
        <v>81</v>
      </c>
      <c r="J2" s="28" t="s">
        <v>82</v>
      </c>
      <c r="K2" s="28">
        <v>1972</v>
      </c>
      <c r="L2" s="29" t="s">
        <v>83</v>
      </c>
    </row>
    <row r="3" spans="1:12" x14ac:dyDescent="0.25">
      <c r="A3" s="77"/>
      <c r="B3" s="80"/>
      <c r="C3" s="74"/>
      <c r="D3" s="25" t="s">
        <v>14</v>
      </c>
      <c r="E3" s="26">
        <v>44145.440000000002</v>
      </c>
      <c r="F3" s="27" t="s">
        <v>84</v>
      </c>
      <c r="G3" s="27" t="s">
        <v>85</v>
      </c>
      <c r="H3" s="27"/>
      <c r="I3" s="28" t="s">
        <v>86</v>
      </c>
      <c r="J3" s="30" t="s">
        <v>82</v>
      </c>
      <c r="K3" s="28">
        <v>2009</v>
      </c>
      <c r="L3" s="29" t="s">
        <v>83</v>
      </c>
    </row>
    <row r="4" spans="1:12" ht="30" x14ac:dyDescent="0.25">
      <c r="A4" s="28">
        <v>2</v>
      </c>
      <c r="B4" s="25" t="s">
        <v>15</v>
      </c>
      <c r="C4" s="25" t="s">
        <v>16</v>
      </c>
      <c r="D4" s="25" t="s">
        <v>87</v>
      </c>
      <c r="E4" s="26">
        <v>1617400</v>
      </c>
      <c r="F4" s="27" t="s">
        <v>88</v>
      </c>
      <c r="G4" s="27" t="s">
        <v>89</v>
      </c>
      <c r="H4" s="27" t="s">
        <v>90</v>
      </c>
      <c r="I4" s="28" t="s">
        <v>81</v>
      </c>
      <c r="J4" s="30" t="s">
        <v>82</v>
      </c>
      <c r="K4" s="28">
        <v>1953</v>
      </c>
      <c r="L4" s="29" t="s">
        <v>83</v>
      </c>
    </row>
    <row r="5" spans="1:12" ht="30" x14ac:dyDescent="0.25">
      <c r="A5" s="28">
        <v>3</v>
      </c>
      <c r="B5" s="25" t="s">
        <v>17</v>
      </c>
      <c r="C5" s="25" t="s">
        <v>18</v>
      </c>
      <c r="D5" s="25" t="s">
        <v>12</v>
      </c>
      <c r="E5" s="26">
        <v>344866.85</v>
      </c>
      <c r="F5" s="27" t="s">
        <v>91</v>
      </c>
      <c r="G5" s="27" t="s">
        <v>92</v>
      </c>
      <c r="H5" s="27"/>
      <c r="I5" s="28" t="s">
        <v>81</v>
      </c>
      <c r="J5" s="30" t="s">
        <v>82</v>
      </c>
      <c r="K5" s="28">
        <v>1976</v>
      </c>
      <c r="L5" s="29" t="s">
        <v>83</v>
      </c>
    </row>
    <row r="6" spans="1:12" ht="30" x14ac:dyDescent="0.25">
      <c r="A6" s="28">
        <v>4</v>
      </c>
      <c r="B6" s="25" t="s">
        <v>93</v>
      </c>
      <c r="C6" s="25" t="s">
        <v>18</v>
      </c>
      <c r="D6" s="25" t="s">
        <v>12</v>
      </c>
      <c r="E6" s="88">
        <v>810370.43</v>
      </c>
      <c r="F6" s="72" t="s">
        <v>94</v>
      </c>
      <c r="G6" s="72" t="s">
        <v>95</v>
      </c>
      <c r="H6" s="72" t="s">
        <v>80</v>
      </c>
      <c r="I6" s="28" t="s">
        <v>81</v>
      </c>
      <c r="J6" s="30" t="s">
        <v>82</v>
      </c>
      <c r="K6" s="28">
        <v>1976</v>
      </c>
      <c r="L6" s="29" t="s">
        <v>83</v>
      </c>
    </row>
    <row r="7" spans="1:12" ht="30" x14ac:dyDescent="0.25">
      <c r="A7" s="28">
        <v>5</v>
      </c>
      <c r="B7" s="25" t="s">
        <v>20</v>
      </c>
      <c r="C7" s="25" t="s">
        <v>18</v>
      </c>
      <c r="D7" s="25" t="s">
        <v>12</v>
      </c>
      <c r="E7" s="89"/>
      <c r="F7" s="81"/>
      <c r="G7" s="81"/>
      <c r="H7" s="81"/>
      <c r="I7" s="28" t="s">
        <v>81</v>
      </c>
      <c r="J7" s="30" t="s">
        <v>82</v>
      </c>
      <c r="K7" s="28">
        <v>1976</v>
      </c>
      <c r="L7" s="29" t="s">
        <v>83</v>
      </c>
    </row>
    <row r="8" spans="1:12" ht="45" x14ac:dyDescent="0.25">
      <c r="A8" s="28">
        <v>6</v>
      </c>
      <c r="B8" s="25" t="s">
        <v>21</v>
      </c>
      <c r="C8" s="25" t="s">
        <v>18</v>
      </c>
      <c r="D8" s="25" t="s">
        <v>12</v>
      </c>
      <c r="E8" s="89"/>
      <c r="F8" s="82"/>
      <c r="G8" s="82"/>
      <c r="H8" s="82"/>
      <c r="I8" s="28" t="s">
        <v>81</v>
      </c>
      <c r="J8" s="30" t="s">
        <v>82</v>
      </c>
      <c r="K8" s="28">
        <v>1976</v>
      </c>
      <c r="L8" s="29" t="s">
        <v>83</v>
      </c>
    </row>
    <row r="9" spans="1:12" ht="105" x14ac:dyDescent="0.25">
      <c r="A9" s="28">
        <v>7</v>
      </c>
      <c r="B9" s="25" t="s">
        <v>22</v>
      </c>
      <c r="C9" s="25" t="s">
        <v>23</v>
      </c>
      <c r="D9" s="25" t="s">
        <v>24</v>
      </c>
      <c r="E9" s="31">
        <v>2752623.01</v>
      </c>
      <c r="F9" s="32" t="s">
        <v>96</v>
      </c>
      <c r="G9" s="27" t="s">
        <v>97</v>
      </c>
      <c r="H9" s="27" t="s">
        <v>80</v>
      </c>
      <c r="I9" s="28" t="s">
        <v>86</v>
      </c>
      <c r="J9" s="28" t="s">
        <v>82</v>
      </c>
      <c r="K9" s="28">
        <v>1955</v>
      </c>
      <c r="L9" s="29" t="s">
        <v>83</v>
      </c>
    </row>
    <row r="10" spans="1:12" ht="45" x14ac:dyDescent="0.25">
      <c r="A10" s="28">
        <v>8</v>
      </c>
      <c r="B10" s="25" t="s">
        <v>25</v>
      </c>
      <c r="C10" s="25" t="s">
        <v>26</v>
      </c>
      <c r="D10" s="25" t="s">
        <v>12</v>
      </c>
      <c r="E10" s="85" t="s">
        <v>98</v>
      </c>
      <c r="F10" s="86"/>
      <c r="G10" s="86"/>
      <c r="H10" s="87"/>
      <c r="I10" s="28" t="s">
        <v>81</v>
      </c>
      <c r="J10" s="28" t="s">
        <v>82</v>
      </c>
      <c r="K10" s="28" t="s">
        <v>99</v>
      </c>
      <c r="L10" s="29" t="s">
        <v>83</v>
      </c>
    </row>
    <row r="11" spans="1:12" ht="60" x14ac:dyDescent="0.25">
      <c r="A11" s="75">
        <v>9</v>
      </c>
      <c r="B11" s="78" t="s">
        <v>27</v>
      </c>
      <c r="C11" s="78" t="s">
        <v>28</v>
      </c>
      <c r="D11" s="25" t="s">
        <v>29</v>
      </c>
      <c r="E11" s="31">
        <v>738800</v>
      </c>
      <c r="F11" s="27" t="s">
        <v>100</v>
      </c>
      <c r="G11" s="33" t="s">
        <v>101</v>
      </c>
      <c r="H11" s="27" t="s">
        <v>102</v>
      </c>
      <c r="I11" s="28" t="s">
        <v>81</v>
      </c>
      <c r="J11" s="28" t="s">
        <v>82</v>
      </c>
      <c r="K11" s="28">
        <v>1986</v>
      </c>
      <c r="L11" s="29" t="s">
        <v>83</v>
      </c>
    </row>
    <row r="12" spans="1:12" x14ac:dyDescent="0.25">
      <c r="A12" s="77"/>
      <c r="B12" s="80"/>
      <c r="C12" s="80"/>
      <c r="D12" s="25" t="s">
        <v>14</v>
      </c>
      <c r="E12" s="31">
        <v>6307.9</v>
      </c>
      <c r="F12" s="27" t="s">
        <v>103</v>
      </c>
      <c r="G12" s="33" t="s">
        <v>101</v>
      </c>
      <c r="H12" s="27" t="s">
        <v>101</v>
      </c>
      <c r="I12" s="30" t="s">
        <v>81</v>
      </c>
      <c r="J12" s="30" t="s">
        <v>82</v>
      </c>
      <c r="K12" s="30">
        <v>1995</v>
      </c>
      <c r="L12" s="29" t="s">
        <v>83</v>
      </c>
    </row>
    <row r="13" spans="1:12" ht="30" x14ac:dyDescent="0.25">
      <c r="A13" s="28">
        <v>10</v>
      </c>
      <c r="B13" s="25" t="s">
        <v>30</v>
      </c>
      <c r="C13" s="25" t="s">
        <v>31</v>
      </c>
      <c r="D13" s="25" t="s">
        <v>104</v>
      </c>
      <c r="E13" s="31">
        <v>395639.91</v>
      </c>
      <c r="F13" s="27" t="s">
        <v>105</v>
      </c>
      <c r="G13" s="27" t="s">
        <v>106</v>
      </c>
      <c r="H13" s="27" t="s">
        <v>107</v>
      </c>
      <c r="I13" s="27" t="s">
        <v>81</v>
      </c>
      <c r="J13" s="27" t="s">
        <v>82</v>
      </c>
      <c r="K13" s="27">
        <v>1980</v>
      </c>
      <c r="L13" s="29" t="s">
        <v>83</v>
      </c>
    </row>
    <row r="14" spans="1:12" x14ac:dyDescent="0.25">
      <c r="A14" s="75">
        <v>11</v>
      </c>
      <c r="B14" s="78" t="s">
        <v>108</v>
      </c>
      <c r="C14" s="84" t="s">
        <v>33</v>
      </c>
      <c r="D14" s="25" t="s">
        <v>34</v>
      </c>
      <c r="E14" s="31">
        <v>2359647.5699999998</v>
      </c>
      <c r="F14" s="72" t="s">
        <v>109</v>
      </c>
      <c r="G14" s="72" t="s">
        <v>110</v>
      </c>
      <c r="H14" s="27"/>
      <c r="I14" s="30" t="s">
        <v>86</v>
      </c>
      <c r="J14" s="30" t="s">
        <v>82</v>
      </c>
      <c r="K14" s="30">
        <v>1928</v>
      </c>
      <c r="L14" s="29" t="s">
        <v>83</v>
      </c>
    </row>
    <row r="15" spans="1:12" ht="30" x14ac:dyDescent="0.25">
      <c r="A15" s="77"/>
      <c r="B15" s="80"/>
      <c r="C15" s="74"/>
      <c r="D15" s="25" t="s">
        <v>35</v>
      </c>
      <c r="E15" s="31">
        <v>5187492.3</v>
      </c>
      <c r="F15" s="82"/>
      <c r="G15" s="82"/>
      <c r="H15" s="27"/>
      <c r="I15" s="30" t="s">
        <v>86</v>
      </c>
      <c r="J15" s="30" t="s">
        <v>82</v>
      </c>
      <c r="K15" s="30">
        <v>2011</v>
      </c>
      <c r="L15" s="29" t="s">
        <v>83</v>
      </c>
    </row>
    <row r="16" spans="1:12" ht="60" x14ac:dyDescent="0.25">
      <c r="A16" s="28">
        <v>12</v>
      </c>
      <c r="B16" s="25" t="s">
        <v>36</v>
      </c>
      <c r="C16" s="25" t="s">
        <v>37</v>
      </c>
      <c r="D16" s="25" t="s">
        <v>38</v>
      </c>
      <c r="E16" s="31">
        <v>1805498</v>
      </c>
      <c r="F16" s="27" t="s">
        <v>111</v>
      </c>
      <c r="G16" s="27" t="s">
        <v>112</v>
      </c>
      <c r="H16" s="27" t="s">
        <v>113</v>
      </c>
      <c r="I16" s="28" t="s">
        <v>86</v>
      </c>
      <c r="J16" s="28" t="s">
        <v>82</v>
      </c>
      <c r="K16" s="28">
        <v>1930</v>
      </c>
      <c r="L16" s="29" t="s">
        <v>83</v>
      </c>
    </row>
    <row r="17" spans="1:12" ht="165" x14ac:dyDescent="0.25">
      <c r="A17" s="28">
        <v>13</v>
      </c>
      <c r="B17" s="25" t="s">
        <v>39</v>
      </c>
      <c r="C17" s="25" t="s">
        <v>40</v>
      </c>
      <c r="D17" s="25" t="s">
        <v>34</v>
      </c>
      <c r="E17" s="31">
        <v>1255538.72</v>
      </c>
      <c r="F17" s="27" t="s">
        <v>114</v>
      </c>
      <c r="G17" s="27" t="s">
        <v>115</v>
      </c>
      <c r="H17" s="27" t="s">
        <v>116</v>
      </c>
      <c r="I17" s="28" t="s">
        <v>81</v>
      </c>
      <c r="J17" s="28" t="s">
        <v>82</v>
      </c>
      <c r="K17" s="28" t="s">
        <v>117</v>
      </c>
      <c r="L17" s="29" t="s">
        <v>83</v>
      </c>
    </row>
    <row r="18" spans="1:12" ht="45" x14ac:dyDescent="0.25">
      <c r="A18" s="28">
        <v>14</v>
      </c>
      <c r="B18" s="25" t="s">
        <v>41</v>
      </c>
      <c r="C18" s="25" t="s">
        <v>118</v>
      </c>
      <c r="D18" s="25" t="s">
        <v>43</v>
      </c>
      <c r="E18" s="31">
        <v>1273338.26</v>
      </c>
      <c r="F18" s="27" t="s">
        <v>119</v>
      </c>
      <c r="G18" s="27" t="s">
        <v>120</v>
      </c>
      <c r="H18" s="27" t="s">
        <v>121</v>
      </c>
      <c r="I18" s="27" t="s">
        <v>81</v>
      </c>
      <c r="J18" s="27" t="s">
        <v>82</v>
      </c>
      <c r="K18" s="27" t="s">
        <v>117</v>
      </c>
      <c r="L18" s="29" t="s">
        <v>83</v>
      </c>
    </row>
    <row r="19" spans="1:12" ht="45" x14ac:dyDescent="0.25">
      <c r="A19" s="28">
        <v>15</v>
      </c>
      <c r="B19" s="25" t="s">
        <v>44</v>
      </c>
      <c r="C19" s="25" t="s">
        <v>45</v>
      </c>
      <c r="D19" s="25" t="s">
        <v>43</v>
      </c>
      <c r="E19" s="34">
        <v>582397.69999999995</v>
      </c>
      <c r="F19" s="27" t="s">
        <v>149</v>
      </c>
      <c r="G19" s="27" t="s">
        <v>122</v>
      </c>
      <c r="H19" s="27" t="s">
        <v>123</v>
      </c>
      <c r="I19" s="30" t="s">
        <v>86</v>
      </c>
      <c r="J19" s="30" t="s">
        <v>82</v>
      </c>
      <c r="K19" s="30">
        <v>1973</v>
      </c>
      <c r="L19" s="29" t="s">
        <v>83</v>
      </c>
    </row>
    <row r="20" spans="1:12" x14ac:dyDescent="0.25">
      <c r="A20" s="75">
        <v>16</v>
      </c>
      <c r="B20" s="78" t="s">
        <v>46</v>
      </c>
      <c r="C20" s="78" t="s">
        <v>47</v>
      </c>
      <c r="D20" s="25" t="s">
        <v>34</v>
      </c>
      <c r="E20" s="34">
        <v>2297297.7400000002</v>
      </c>
      <c r="F20" s="27" t="s">
        <v>124</v>
      </c>
      <c r="G20" s="72" t="s">
        <v>125</v>
      </c>
      <c r="H20" s="72" t="s">
        <v>126</v>
      </c>
      <c r="I20" s="30" t="s">
        <v>86</v>
      </c>
      <c r="J20" s="30" t="s">
        <v>82</v>
      </c>
      <c r="K20" s="75" t="s">
        <v>127</v>
      </c>
      <c r="L20" s="29" t="s">
        <v>83</v>
      </c>
    </row>
    <row r="21" spans="1:12" ht="45" x14ac:dyDescent="0.25">
      <c r="A21" s="76"/>
      <c r="B21" s="79"/>
      <c r="C21" s="79"/>
      <c r="D21" s="25" t="s">
        <v>48</v>
      </c>
      <c r="E21" s="31">
        <v>807910.73</v>
      </c>
      <c r="F21" s="27" t="s">
        <v>128</v>
      </c>
      <c r="G21" s="81"/>
      <c r="H21" s="81"/>
      <c r="I21" s="30" t="s">
        <v>86</v>
      </c>
      <c r="J21" s="30" t="s">
        <v>82</v>
      </c>
      <c r="K21" s="76"/>
      <c r="L21" s="29" t="s">
        <v>83</v>
      </c>
    </row>
    <row r="22" spans="1:12" ht="45" x14ac:dyDescent="0.25">
      <c r="A22" s="76"/>
      <c r="B22" s="79"/>
      <c r="C22" s="79"/>
      <c r="D22" s="25" t="s">
        <v>49</v>
      </c>
      <c r="E22" s="31">
        <v>354074.5</v>
      </c>
      <c r="F22" s="27" t="s">
        <v>129</v>
      </c>
      <c r="G22" s="81"/>
      <c r="H22" s="81"/>
      <c r="I22" s="30" t="s">
        <v>86</v>
      </c>
      <c r="J22" s="30" t="s">
        <v>82</v>
      </c>
      <c r="K22" s="76"/>
      <c r="L22" s="29" t="s">
        <v>83</v>
      </c>
    </row>
    <row r="23" spans="1:12" ht="30" x14ac:dyDescent="0.25">
      <c r="A23" s="76"/>
      <c r="B23" s="79"/>
      <c r="C23" s="79"/>
      <c r="D23" s="25" t="s">
        <v>50</v>
      </c>
      <c r="E23" s="31">
        <v>7304.74</v>
      </c>
      <c r="F23" s="27" t="s">
        <v>130</v>
      </c>
      <c r="G23" s="81"/>
      <c r="H23" s="81"/>
      <c r="I23" s="30" t="s">
        <v>86</v>
      </c>
      <c r="J23" s="30" t="s">
        <v>82</v>
      </c>
      <c r="K23" s="76"/>
      <c r="L23" s="29" t="s">
        <v>83</v>
      </c>
    </row>
    <row r="24" spans="1:12" x14ac:dyDescent="0.25">
      <c r="A24" s="77"/>
      <c r="B24" s="80"/>
      <c r="C24" s="80"/>
      <c r="D24" s="25" t="s">
        <v>14</v>
      </c>
      <c r="E24" s="31">
        <v>21462.55</v>
      </c>
      <c r="F24" s="27" t="s">
        <v>130</v>
      </c>
      <c r="G24" s="82"/>
      <c r="H24" s="82"/>
      <c r="I24" s="30" t="s">
        <v>86</v>
      </c>
      <c r="J24" s="30" t="s">
        <v>82</v>
      </c>
      <c r="K24" s="77"/>
      <c r="L24" s="29" t="s">
        <v>83</v>
      </c>
    </row>
    <row r="25" spans="1:12" ht="105" x14ac:dyDescent="0.25">
      <c r="A25" s="28">
        <v>17</v>
      </c>
      <c r="B25" s="25" t="s">
        <v>51</v>
      </c>
      <c r="C25" s="25" t="s">
        <v>52</v>
      </c>
      <c r="D25" s="25" t="s">
        <v>34</v>
      </c>
      <c r="E25" s="31">
        <v>1061719.1399999999</v>
      </c>
      <c r="F25" s="27" t="s">
        <v>131</v>
      </c>
      <c r="G25" s="27" t="s">
        <v>132</v>
      </c>
      <c r="H25" s="27" t="s">
        <v>133</v>
      </c>
      <c r="I25" s="28" t="s">
        <v>81</v>
      </c>
      <c r="J25" s="28" t="s">
        <v>82</v>
      </c>
      <c r="K25" s="28">
        <v>1972</v>
      </c>
      <c r="L25" s="29" t="s">
        <v>83</v>
      </c>
    </row>
    <row r="26" spans="1:12" ht="45" x14ac:dyDescent="0.25">
      <c r="A26" s="28">
        <v>18</v>
      </c>
      <c r="B26" s="25" t="s">
        <v>53</v>
      </c>
      <c r="C26" s="25" t="s">
        <v>54</v>
      </c>
      <c r="D26" s="25" t="s">
        <v>34</v>
      </c>
      <c r="E26" s="34">
        <v>2895117.6</v>
      </c>
      <c r="F26" s="27" t="s">
        <v>134</v>
      </c>
      <c r="G26" s="27" t="s">
        <v>135</v>
      </c>
      <c r="H26" s="27" t="s">
        <v>136</v>
      </c>
      <c r="I26" s="28" t="s">
        <v>81</v>
      </c>
      <c r="J26" s="28" t="s">
        <v>82</v>
      </c>
      <c r="K26" s="35"/>
      <c r="L26" s="29" t="s">
        <v>83</v>
      </c>
    </row>
    <row r="27" spans="1:12" ht="75" x14ac:dyDescent="0.25">
      <c r="A27" s="28">
        <v>19</v>
      </c>
      <c r="B27" s="25" t="s">
        <v>55</v>
      </c>
      <c r="C27" s="25" t="s">
        <v>56</v>
      </c>
      <c r="D27" s="25" t="s">
        <v>34</v>
      </c>
      <c r="E27" s="34">
        <v>2939461.2</v>
      </c>
      <c r="F27" s="27" t="s">
        <v>137</v>
      </c>
      <c r="G27" s="27" t="s">
        <v>138</v>
      </c>
      <c r="H27" s="27" t="s">
        <v>139</v>
      </c>
      <c r="I27" s="28" t="s">
        <v>81</v>
      </c>
      <c r="J27" s="28" t="s">
        <v>82</v>
      </c>
      <c r="K27" s="28">
        <v>1947</v>
      </c>
      <c r="L27" s="29" t="s">
        <v>83</v>
      </c>
    </row>
    <row r="28" spans="1:12" ht="30" x14ac:dyDescent="0.25">
      <c r="A28" s="78">
        <v>20</v>
      </c>
      <c r="B28" s="78" t="s">
        <v>57</v>
      </c>
      <c r="C28" s="78" t="s">
        <v>26</v>
      </c>
      <c r="D28" s="25" t="s">
        <v>58</v>
      </c>
      <c r="E28" s="31">
        <v>668246.67000000004</v>
      </c>
      <c r="F28" s="72" t="s">
        <v>140</v>
      </c>
      <c r="G28" s="72" t="s">
        <v>141</v>
      </c>
      <c r="H28" s="72" t="s">
        <v>142</v>
      </c>
      <c r="I28" s="28" t="s">
        <v>143</v>
      </c>
      <c r="J28" s="28" t="s">
        <v>82</v>
      </c>
      <c r="K28" s="28">
        <v>1931</v>
      </c>
      <c r="L28" s="29" t="s">
        <v>83</v>
      </c>
    </row>
    <row r="29" spans="1:12" ht="30" x14ac:dyDescent="0.25">
      <c r="A29" s="79"/>
      <c r="B29" s="79"/>
      <c r="C29" s="79"/>
      <c r="D29" s="25" t="s">
        <v>59</v>
      </c>
      <c r="E29" s="31">
        <v>583134.46</v>
      </c>
      <c r="F29" s="73"/>
      <c r="G29" s="73"/>
      <c r="H29" s="73"/>
      <c r="I29" s="28" t="s">
        <v>81</v>
      </c>
      <c r="J29" s="28" t="s">
        <v>82</v>
      </c>
      <c r="K29" s="30">
        <v>1931</v>
      </c>
      <c r="L29" s="29" t="s">
        <v>83</v>
      </c>
    </row>
    <row r="30" spans="1:12" ht="30" x14ac:dyDescent="0.25">
      <c r="A30" s="79"/>
      <c r="B30" s="79"/>
      <c r="C30" s="79"/>
      <c r="D30" s="25" t="s">
        <v>60</v>
      </c>
      <c r="E30" s="34">
        <v>1105480.8799999999</v>
      </c>
      <c r="F30" s="74"/>
      <c r="G30" s="74"/>
      <c r="H30" s="74"/>
      <c r="I30" s="28" t="s">
        <v>81</v>
      </c>
      <c r="J30" s="28" t="s">
        <v>82</v>
      </c>
      <c r="K30" s="28">
        <v>1951</v>
      </c>
      <c r="L30" s="29" t="s">
        <v>83</v>
      </c>
    </row>
    <row r="31" spans="1:12" ht="45" x14ac:dyDescent="0.25">
      <c r="A31" s="79"/>
      <c r="B31" s="79"/>
      <c r="C31" s="79"/>
      <c r="D31" s="25" t="s">
        <v>61</v>
      </c>
      <c r="E31" s="34">
        <v>363684.94</v>
      </c>
      <c r="F31" s="25" t="s">
        <v>144</v>
      </c>
      <c r="G31" s="33" t="s">
        <v>145</v>
      </c>
      <c r="H31" s="25" t="s">
        <v>146</v>
      </c>
      <c r="I31" s="28" t="s">
        <v>81</v>
      </c>
      <c r="J31" s="28" t="s">
        <v>82</v>
      </c>
      <c r="K31" s="28">
        <v>1956</v>
      </c>
      <c r="L31" s="29" t="s">
        <v>83</v>
      </c>
    </row>
    <row r="32" spans="1:12" x14ac:dyDescent="0.25">
      <c r="A32" s="79"/>
      <c r="B32" s="79"/>
      <c r="C32" s="79"/>
      <c r="D32" s="25" t="s">
        <v>62</v>
      </c>
      <c r="E32" s="34">
        <v>42553.21</v>
      </c>
      <c r="F32" s="25"/>
      <c r="G32" s="25"/>
      <c r="H32" s="25"/>
      <c r="I32" s="30" t="s">
        <v>81</v>
      </c>
      <c r="J32" s="30" t="s">
        <v>82</v>
      </c>
      <c r="K32" s="30">
        <v>1956</v>
      </c>
      <c r="L32" s="29" t="s">
        <v>83</v>
      </c>
    </row>
    <row r="33" spans="1:12" ht="30" x14ac:dyDescent="0.25">
      <c r="A33" s="79"/>
      <c r="B33" s="79"/>
      <c r="C33" s="79"/>
      <c r="D33" s="25" t="s">
        <v>63</v>
      </c>
      <c r="E33" s="34">
        <v>20067.57</v>
      </c>
      <c r="F33" s="25"/>
      <c r="G33" s="25"/>
      <c r="H33" s="25"/>
      <c r="I33" s="30" t="s">
        <v>86</v>
      </c>
      <c r="J33" s="30" t="s">
        <v>82</v>
      </c>
      <c r="K33" s="30">
        <v>1956</v>
      </c>
      <c r="L33" s="29" t="s">
        <v>83</v>
      </c>
    </row>
    <row r="34" spans="1:12" ht="45" x14ac:dyDescent="0.25">
      <c r="A34" s="80">
        <v>19</v>
      </c>
      <c r="B34" s="83" t="s">
        <v>64</v>
      </c>
      <c r="C34" s="83"/>
      <c r="D34" s="39" t="s">
        <v>147</v>
      </c>
      <c r="E34" s="34">
        <v>1289854</v>
      </c>
      <c r="F34" s="40"/>
      <c r="G34" s="26" t="s">
        <v>148</v>
      </c>
      <c r="H34" s="40"/>
      <c r="I34" s="36"/>
      <c r="J34" s="35"/>
      <c r="K34" s="28">
        <v>2012</v>
      </c>
      <c r="L34" s="29" t="s">
        <v>83</v>
      </c>
    </row>
  </sheetData>
  <mergeCells count="28">
    <mergeCell ref="A2:A3"/>
    <mergeCell ref="B2:B3"/>
    <mergeCell ref="C2:C3"/>
    <mergeCell ref="E6:E8"/>
    <mergeCell ref="F6:F8"/>
    <mergeCell ref="K20:K24"/>
    <mergeCell ref="H6:H8"/>
    <mergeCell ref="A11:A12"/>
    <mergeCell ref="B11:B12"/>
    <mergeCell ref="C11:C12"/>
    <mergeCell ref="A14:A15"/>
    <mergeCell ref="B14:B15"/>
    <mergeCell ref="C14:C15"/>
    <mergeCell ref="F14:F15"/>
    <mergeCell ref="G14:G15"/>
    <mergeCell ref="E10:H10"/>
    <mergeCell ref="G6:G8"/>
    <mergeCell ref="H28:H30"/>
    <mergeCell ref="A20:A24"/>
    <mergeCell ref="B20:B24"/>
    <mergeCell ref="C20:C24"/>
    <mergeCell ref="G20:G24"/>
    <mergeCell ref="H20:H24"/>
    <mergeCell ref="A28:A34"/>
    <mergeCell ref="B28:B34"/>
    <mergeCell ref="C28:C34"/>
    <mergeCell ref="F28:F30"/>
    <mergeCell ref="G28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umowy</vt:lpstr>
      <vt:lpstr>Budynki</vt:lpstr>
    </vt:vector>
  </TitlesOfParts>
  <Company>powiatowe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Zalega</dc:creator>
  <cp:lastModifiedBy>Barbara Błach</cp:lastModifiedBy>
  <cp:lastPrinted>2013-12-06T08:58:40Z</cp:lastPrinted>
  <dcterms:created xsi:type="dcterms:W3CDTF">2013-11-22T07:47:58Z</dcterms:created>
  <dcterms:modified xsi:type="dcterms:W3CDTF">2013-12-06T08:58:42Z</dcterms:modified>
</cp:coreProperties>
</file>